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30" i="1" l="1"/>
  <c r="K31" i="1" s="1"/>
  <c r="J20" i="1" l="1"/>
  <c r="J7" i="1"/>
  <c r="K19" i="1"/>
</calcChain>
</file>

<file path=xl/sharedStrings.xml><?xml version="1.0" encoding="utf-8"?>
<sst xmlns="http://schemas.openxmlformats.org/spreadsheetml/2006/main" count="52" uniqueCount="45">
  <si>
    <t>Обоснование начальной максимальной цены канцерярских товаров 2024г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</si>
  <si>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</si>
  <si>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</si>
  <si>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№ п\п</t>
  </si>
  <si>
    <t>КТРУ (ОКПД2)</t>
  </si>
  <si>
    <t>Наименование и описание объекта закупки</t>
  </si>
  <si>
    <t>Наименование отдела (упр)</t>
  </si>
  <si>
    <t>Ед. изм.</t>
  </si>
  <si>
    <t>Общее количество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</si>
  <si>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</si>
  <si>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</si>
  <si>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</si>
  <si>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</si>
  <si>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</si>
  <si>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</si>
  <si>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Характеристики из КТРУ:</t>
  </si>
  <si>
    <t>Дополнительные характиристики</t>
  </si>
  <si>
    <t>Администрация</t>
  </si>
  <si>
    <t>Шт</t>
  </si>
  <si>
    <t>Итого по виду товара</t>
  </si>
  <si>
    <t>Поставщик 1: Коммерческое предложение от 04.04.2024 № 413
Поставщик 2: Коммерческое предложение от 27.03.2024 №УТ-2226
Поставщик 3: Коммерческое предложение от 04.04.2024 № 356</t>
  </si>
  <si>
    <t>Заведующий по административно-хозяйственной работе                                    Д.В. Питиримов</t>
  </si>
  <si>
    <t>Вид бумаги для листов - офсетная</t>
  </si>
  <si>
    <t>Вид крепления - клеевое</t>
  </si>
  <si>
    <t>Вид обложки - картонная</t>
  </si>
  <si>
    <t>Формат листов А4</t>
  </si>
  <si>
    <t>Журнал (книга) регистрации и учёта специализированный</t>
  </si>
  <si>
    <t>17.23.13.110-00000001</t>
  </si>
  <si>
    <t>Вид линовки - клетка</t>
  </si>
  <si>
    <t>наличие наклейки с ярлычком на обложке - да</t>
  </si>
  <si>
    <t>Количество листов, шт. &lt;140 ≤ 160</t>
  </si>
  <si>
    <t>Ориентация листов - книжная</t>
  </si>
  <si>
    <t xml:space="preserve">Конверт почтовый бумажный </t>
  </si>
  <si>
    <t>17.23.12.110-00000003</t>
  </si>
  <si>
    <t>Наличие окна- нет</t>
  </si>
  <si>
    <t>Обозначение конверта - С4</t>
  </si>
  <si>
    <t>Тип заклеивания - с клеем</t>
  </si>
  <si>
    <t>Тип клеевого заклеивания - силикон</t>
  </si>
  <si>
    <t>наличие адресных указателей "Куда-Кому" - да</t>
  </si>
  <si>
    <t>Наличие внутренней запечатки - да</t>
  </si>
  <si>
    <t>Начальная максимальная цена контракта</t>
  </si>
  <si>
    <t>ИТОГО начальная (максимальная) цена контракта составляет 23 880 (двадцать три тысячи восемьсот восемьдесят) рублей 10 копеек.</t>
  </si>
  <si>
    <t>Приложение №2 к извещению об осуществлении закупки</t>
  </si>
  <si>
    <t>Плотность бумаги, г/м2 - 60</t>
  </si>
  <si>
    <t>Плотность бумаги, г/м2 - 90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</si>
</sst>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0"/>
      <name val="Times New Roman"/>
      <family val="1"/>
      <charset val="204"/>
    </font>
    <font>
      <b/>
      <sz val="9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0" applyFont="1"/>
    <xf numFmtId="2" fontId="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4" xfId="0" applyFont="1" applyBorder="1"/>
    <xf numFmtId="0" fontId="2" fillId="0" borderId="4" xfId="0" applyFont="1" applyBorder="1" applyAlignment="1">
      <alignment horizontal="center" vertical="center"/>
    </xf>
    <xf numFmtId="2" fontId="3" fillId="0" borderId="0" xfId="0" applyNumberFormat="1" applyFont="1"/>
    <xf numFmtId="2" fontId="3" fillId="0" borderId="4" xfId="0" applyNumberFormat="1" applyFont="1" applyBorder="1"/>
    <xf numFmtId="2" fontId="2" fillId="0" borderId="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/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14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2" fontId="3" fillId="0" borderId="5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topLeftCell="A10" workbookViewId="0">
      <selection activeCell="C27" sqref="C27"/>
    </sheetView>
  </sheetViews>
  <sheetFormatPr defaultRowHeight="14.4" x14ac:dyDescent="0.3"/>
  <cols>
    <col min="1" max="1" width="4.44140625" style="1" customWidth="1"/>
    <col min="2" max="2" width="9.6640625" style="1" customWidth="1"/>
    <col min="3" max="3" width="53.5546875" style="1" customWidth="1"/>
    <col min="4" max="4" width="14.88671875" style="1" customWidth="1"/>
    <col min="5" max="6" width="9.109375" style="1"/>
    <col min="7" max="11" width="9.109375" style="6"/>
  </cols>
  <sheetData>
    <row r="1" spans="1:11" x14ac:dyDescent="0.3">
      <c r="A1" s="16"/>
      <c r="B1" s="16"/>
      <c r="C1" s="16"/>
      <c r="D1" s="16"/>
      <c r="E1" s="34" t="s">
        <v>42</v>
      </c>
      <c r="F1" s="34"/>
      <c r="G1" s="34"/>
      <c r="H1" s="34"/>
      <c r="I1" s="34"/>
      <c r="J1" s="34"/>
      <c r="K1" s="34"/>
    </row>
    <row r="2" spans="1:11" x14ac:dyDescent="0.3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3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x14ac:dyDescent="0.3">
      <c r="A5" s="20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1" t="s">
        <v>8</v>
      </c>
      <c r="G5" s="22" t="s">
        <v>9</v>
      </c>
      <c r="H5" s="22"/>
      <c r="I5" s="22"/>
      <c r="J5" s="23" t="s">
        <v>10</v>
      </c>
      <c r="K5" s="23" t="s">
        <v>11</v>
      </c>
    </row>
    <row r="6" spans="1:11" ht="55.5" customHeight="1" x14ac:dyDescent="0.3">
      <c r="A6" s="20"/>
      <c r="B6" s="20"/>
      <c r="C6" s="20"/>
      <c r="D6" s="20"/>
      <c r="E6" s="20"/>
      <c r="F6" s="21"/>
      <c r="G6" s="2" t="s">
        <v>12</v>
      </c>
      <c r="H6" s="2" t="s">
        <v>13</v>
      </c>
      <c r="I6" s="2" t="s">
        <v>14</v>
      </c>
      <c r="J6" s="23"/>
      <c r="K6" s="23"/>
    </row>
    <row r="7" spans="1:11" x14ac:dyDescent="0.3">
      <c r="A7" s="26">
        <v>1</v>
      </c>
      <c r="B7" s="28" t="s">
        <v>27</v>
      </c>
      <c r="C7" s="3" t="s">
        <v>26</v>
      </c>
      <c r="D7" s="32" t="s">
        <v>17</v>
      </c>
      <c r="E7" s="32" t="s">
        <v>18</v>
      </c>
      <c r="F7" s="26">
        <v>70</v>
      </c>
      <c r="G7" s="24">
        <v>325.06</v>
      </c>
      <c r="H7" s="24">
        <v>319.04000000000002</v>
      </c>
      <c r="I7" s="24">
        <v>298</v>
      </c>
      <c r="J7" s="24">
        <f>AVERAGE(G7:I7)</f>
        <v>314.03333333333336</v>
      </c>
      <c r="K7" s="24">
        <v>21982.1</v>
      </c>
    </row>
    <row r="8" spans="1:11" x14ac:dyDescent="0.3">
      <c r="A8" s="26"/>
      <c r="B8" s="29"/>
      <c r="C8" s="3" t="s">
        <v>15</v>
      </c>
      <c r="D8" s="26"/>
      <c r="E8" s="32"/>
      <c r="F8" s="26"/>
      <c r="G8" s="24"/>
      <c r="H8" s="24"/>
      <c r="I8" s="24"/>
      <c r="J8" s="24"/>
      <c r="K8" s="24"/>
    </row>
    <row r="9" spans="1:11" x14ac:dyDescent="0.3">
      <c r="A9" s="26"/>
      <c r="B9" s="29"/>
      <c r="C9" s="11" t="s">
        <v>22</v>
      </c>
      <c r="D9" s="26"/>
      <c r="E9" s="32"/>
      <c r="F9" s="26"/>
      <c r="G9" s="24"/>
      <c r="H9" s="24"/>
      <c r="I9" s="24"/>
      <c r="J9" s="24"/>
      <c r="K9" s="24"/>
    </row>
    <row r="10" spans="1:11" x14ac:dyDescent="0.3">
      <c r="A10" s="26"/>
      <c r="B10" s="29"/>
      <c r="C10" s="11" t="s">
        <v>23</v>
      </c>
      <c r="D10" s="26"/>
      <c r="E10" s="32"/>
      <c r="F10" s="26"/>
      <c r="G10" s="24"/>
      <c r="H10" s="24"/>
      <c r="I10" s="24"/>
      <c r="J10" s="24"/>
      <c r="K10" s="24"/>
    </row>
    <row r="11" spans="1:11" x14ac:dyDescent="0.3">
      <c r="A11" s="26"/>
      <c r="B11" s="29"/>
      <c r="C11" s="11" t="s">
        <v>24</v>
      </c>
      <c r="D11" s="26"/>
      <c r="E11" s="32"/>
      <c r="F11" s="26"/>
      <c r="G11" s="24"/>
      <c r="H11" s="24"/>
      <c r="I11" s="24"/>
      <c r="J11" s="24"/>
      <c r="K11" s="24"/>
    </row>
    <row r="12" spans="1:11" x14ac:dyDescent="0.3">
      <c r="A12" s="26"/>
      <c r="B12" s="29"/>
      <c r="C12" s="11" t="s">
        <v>30</v>
      </c>
      <c r="D12" s="26"/>
      <c r="E12" s="32"/>
      <c r="F12" s="26"/>
      <c r="G12" s="24"/>
      <c r="H12" s="24"/>
      <c r="I12" s="24"/>
      <c r="J12" s="24"/>
      <c r="K12" s="24"/>
    </row>
    <row r="13" spans="1:11" x14ac:dyDescent="0.3">
      <c r="A13" s="26"/>
      <c r="B13" s="29"/>
      <c r="C13" s="12" t="s">
        <v>31</v>
      </c>
      <c r="D13" s="26"/>
      <c r="E13" s="32"/>
      <c r="F13" s="26"/>
      <c r="G13" s="24"/>
      <c r="H13" s="24"/>
      <c r="I13" s="24"/>
      <c r="J13" s="24"/>
      <c r="K13" s="24"/>
    </row>
    <row r="14" spans="1:11" x14ac:dyDescent="0.3">
      <c r="A14" s="26"/>
      <c r="B14" s="29"/>
      <c r="C14" s="12" t="s">
        <v>25</v>
      </c>
      <c r="D14" s="26"/>
      <c r="E14" s="32"/>
      <c r="F14" s="26"/>
      <c r="G14" s="24"/>
      <c r="H14" s="24"/>
      <c r="I14" s="24"/>
      <c r="J14" s="24"/>
      <c r="K14" s="24"/>
    </row>
    <row r="15" spans="1:11" x14ac:dyDescent="0.3">
      <c r="A15" s="26"/>
      <c r="B15" s="29"/>
      <c r="C15" s="3" t="s">
        <v>16</v>
      </c>
      <c r="D15" s="26"/>
      <c r="E15" s="32"/>
      <c r="F15" s="26"/>
      <c r="G15" s="24"/>
      <c r="H15" s="24"/>
      <c r="I15" s="24"/>
      <c r="J15" s="24"/>
      <c r="K15" s="24"/>
    </row>
    <row r="16" spans="1:11" x14ac:dyDescent="0.3">
      <c r="A16" s="26"/>
      <c r="B16" s="29"/>
      <c r="C16" s="11" t="s">
        <v>43</v>
      </c>
      <c r="D16" s="26"/>
      <c r="E16" s="32"/>
      <c r="F16" s="26"/>
      <c r="G16" s="24"/>
      <c r="H16" s="24"/>
      <c r="I16" s="24"/>
      <c r="J16" s="24"/>
      <c r="K16" s="24"/>
    </row>
    <row r="17" spans="1:11" x14ac:dyDescent="0.3">
      <c r="A17" s="26"/>
      <c r="B17" s="29"/>
      <c r="C17" s="13" t="s">
        <v>28</v>
      </c>
      <c r="D17" s="26"/>
      <c r="E17" s="32"/>
      <c r="F17" s="26"/>
      <c r="G17" s="24"/>
      <c r="H17" s="24"/>
      <c r="I17" s="24"/>
      <c r="J17" s="24"/>
      <c r="K17" s="24"/>
    </row>
    <row r="18" spans="1:11" ht="15" thickBot="1" x14ac:dyDescent="0.35">
      <c r="A18" s="26"/>
      <c r="B18" s="29"/>
      <c r="C18" s="14" t="s">
        <v>29</v>
      </c>
      <c r="D18" s="27"/>
      <c r="E18" s="33"/>
      <c r="F18" s="27"/>
      <c r="G18" s="25"/>
      <c r="H18" s="25"/>
      <c r="I18" s="25"/>
      <c r="J18" s="25"/>
      <c r="K18" s="25"/>
    </row>
    <row r="19" spans="1:11" ht="15" thickBot="1" x14ac:dyDescent="0.35">
      <c r="A19" s="27"/>
      <c r="B19" s="30" t="s">
        <v>19</v>
      </c>
      <c r="C19" s="31"/>
      <c r="D19" s="4"/>
      <c r="E19" s="5" t="s">
        <v>18</v>
      </c>
      <c r="F19" s="5">
        <v>70</v>
      </c>
      <c r="G19" s="7"/>
      <c r="H19" s="7"/>
      <c r="I19" s="7"/>
      <c r="J19" s="7"/>
      <c r="K19" s="8">
        <f>K7</f>
        <v>21982.1</v>
      </c>
    </row>
    <row r="20" spans="1:11" x14ac:dyDescent="0.3">
      <c r="A20" s="42">
        <v>2</v>
      </c>
      <c r="B20" s="43" t="s">
        <v>33</v>
      </c>
      <c r="C20" s="9" t="s">
        <v>32</v>
      </c>
      <c r="D20" s="46" t="s">
        <v>17</v>
      </c>
      <c r="E20" s="46" t="s">
        <v>18</v>
      </c>
      <c r="F20" s="42">
        <v>200</v>
      </c>
      <c r="G20" s="38">
        <v>9.82</v>
      </c>
      <c r="H20" s="38">
        <v>9</v>
      </c>
      <c r="I20" s="38">
        <v>9.64</v>
      </c>
      <c r="J20" s="38">
        <f>AVERAGE(G20:I20)</f>
        <v>9.4866666666666664</v>
      </c>
      <c r="K20" s="38">
        <v>1898</v>
      </c>
    </row>
    <row r="21" spans="1:11" x14ac:dyDescent="0.3">
      <c r="A21" s="26"/>
      <c r="B21" s="29"/>
      <c r="C21" s="10" t="s">
        <v>15</v>
      </c>
      <c r="D21" s="32"/>
      <c r="E21" s="32"/>
      <c r="F21" s="26"/>
      <c r="G21" s="24"/>
      <c r="H21" s="24"/>
      <c r="I21" s="24"/>
      <c r="J21" s="24"/>
      <c r="K21" s="24"/>
    </row>
    <row r="22" spans="1:11" x14ac:dyDescent="0.3">
      <c r="A22" s="26"/>
      <c r="B22" s="29"/>
      <c r="C22" s="11" t="s">
        <v>34</v>
      </c>
      <c r="D22" s="32"/>
      <c r="E22" s="32"/>
      <c r="F22" s="26"/>
      <c r="G22" s="24"/>
      <c r="H22" s="24"/>
      <c r="I22" s="24"/>
      <c r="J22" s="24"/>
      <c r="K22" s="24"/>
    </row>
    <row r="23" spans="1:11" x14ac:dyDescent="0.3">
      <c r="A23" s="26"/>
      <c r="B23" s="29"/>
      <c r="C23" s="11" t="s">
        <v>35</v>
      </c>
      <c r="D23" s="32"/>
      <c r="E23" s="32"/>
      <c r="F23" s="26"/>
      <c r="G23" s="24"/>
      <c r="H23" s="24"/>
      <c r="I23" s="24"/>
      <c r="J23" s="24"/>
      <c r="K23" s="24"/>
    </row>
    <row r="24" spans="1:11" x14ac:dyDescent="0.3">
      <c r="A24" s="26"/>
      <c r="B24" s="29"/>
      <c r="C24" s="11" t="s">
        <v>36</v>
      </c>
      <c r="D24" s="32"/>
      <c r="E24" s="32"/>
      <c r="F24" s="26"/>
      <c r="G24" s="24"/>
      <c r="H24" s="24"/>
      <c r="I24" s="24"/>
      <c r="J24" s="24"/>
      <c r="K24" s="24"/>
    </row>
    <row r="25" spans="1:11" x14ac:dyDescent="0.3">
      <c r="A25" s="26"/>
      <c r="B25" s="29"/>
      <c r="C25" s="11" t="s">
        <v>37</v>
      </c>
      <c r="D25" s="32"/>
      <c r="E25" s="32"/>
      <c r="F25" s="26"/>
      <c r="G25" s="24"/>
      <c r="H25" s="24"/>
      <c r="I25" s="24"/>
      <c r="J25" s="24"/>
      <c r="K25" s="24"/>
    </row>
    <row r="26" spans="1:11" x14ac:dyDescent="0.3">
      <c r="A26" s="26"/>
      <c r="B26" s="29"/>
      <c r="C26" s="10" t="s">
        <v>16</v>
      </c>
      <c r="D26" s="32"/>
      <c r="E26" s="32"/>
      <c r="F26" s="26"/>
      <c r="G26" s="24"/>
      <c r="H26" s="24"/>
      <c r="I26" s="24"/>
      <c r="J26" s="24"/>
      <c r="K26" s="24"/>
    </row>
    <row r="27" spans="1:11" x14ac:dyDescent="0.3">
      <c r="A27" s="26"/>
      <c r="B27" s="29"/>
      <c r="C27" s="11" t="s">
        <v>44</v>
      </c>
      <c r="D27" s="32"/>
      <c r="E27" s="32"/>
      <c r="F27" s="26"/>
      <c r="G27" s="24"/>
      <c r="H27" s="24"/>
      <c r="I27" s="24"/>
      <c r="J27" s="24"/>
      <c r="K27" s="24"/>
    </row>
    <row r="28" spans="1:11" x14ac:dyDescent="0.3">
      <c r="A28" s="26"/>
      <c r="B28" s="29"/>
      <c r="C28" s="11" t="s">
        <v>38</v>
      </c>
      <c r="D28" s="32"/>
      <c r="E28" s="32"/>
      <c r="F28" s="26"/>
      <c r="G28" s="24"/>
      <c r="H28" s="24"/>
      <c r="I28" s="24"/>
      <c r="J28" s="24"/>
      <c r="K28" s="24"/>
    </row>
    <row r="29" spans="1:11" ht="15" thickBot="1" x14ac:dyDescent="0.35">
      <c r="A29" s="26"/>
      <c r="B29" s="29"/>
      <c r="C29" s="14" t="s">
        <v>39</v>
      </c>
      <c r="D29" s="32"/>
      <c r="E29" s="32"/>
      <c r="F29" s="26"/>
      <c r="G29" s="24"/>
      <c r="H29" s="24"/>
      <c r="I29" s="24"/>
      <c r="J29" s="24"/>
      <c r="K29" s="24"/>
    </row>
    <row r="30" spans="1:11" ht="15" thickBot="1" x14ac:dyDescent="0.35">
      <c r="A30" s="27"/>
      <c r="B30" s="44" t="s">
        <v>19</v>
      </c>
      <c r="C30" s="45"/>
      <c r="D30" s="4"/>
      <c r="E30" s="5" t="s">
        <v>18</v>
      </c>
      <c r="F30" s="5">
        <v>200</v>
      </c>
      <c r="G30" s="7"/>
      <c r="H30" s="7"/>
      <c r="I30" s="7"/>
      <c r="J30" s="7"/>
      <c r="K30" s="8">
        <f>K20</f>
        <v>1898</v>
      </c>
    </row>
    <row r="31" spans="1:11" ht="15" thickBot="1" x14ac:dyDescent="0.35">
      <c r="A31" s="15"/>
      <c r="B31" s="39" t="s">
        <v>40</v>
      </c>
      <c r="C31" s="40"/>
      <c r="D31" s="40"/>
      <c r="E31" s="40"/>
      <c r="F31" s="40"/>
      <c r="G31" s="40"/>
      <c r="H31" s="40"/>
      <c r="I31" s="40"/>
      <c r="J31" s="41"/>
      <c r="K31" s="8">
        <f>SUM(K30)+K7</f>
        <v>23880.1</v>
      </c>
    </row>
    <row r="32" spans="1:11" x14ac:dyDescent="0.3">
      <c r="A32" s="35" t="s">
        <v>41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4" spans="2:3" x14ac:dyDescent="0.3">
      <c r="B34" s="36" t="s">
        <v>20</v>
      </c>
      <c r="C34" s="37"/>
    </row>
    <row r="35" spans="2:3" x14ac:dyDescent="0.3">
      <c r="B35" s="37"/>
      <c r="C35" s="37"/>
    </row>
    <row r="36" spans="2:3" x14ac:dyDescent="0.3">
      <c r="B36" s="37"/>
      <c r="C36" s="37"/>
    </row>
    <row r="38" spans="2:3" x14ac:dyDescent="0.3">
      <c r="C38" s="1" t="s">
        <v>21</v>
      </c>
    </row>
  </sheetData>
  <mergeCells count="38">
    <mergeCell ref="E1:K1"/>
    <mergeCell ref="A32:K32"/>
    <mergeCell ref="B34:C36"/>
    <mergeCell ref="H20:H29"/>
    <mergeCell ref="I20:I29"/>
    <mergeCell ref="J20:J29"/>
    <mergeCell ref="K20:K29"/>
    <mergeCell ref="B31:J31"/>
    <mergeCell ref="F20:F29"/>
    <mergeCell ref="G20:G29"/>
    <mergeCell ref="A20:A30"/>
    <mergeCell ref="B20:B29"/>
    <mergeCell ref="B30:C30"/>
    <mergeCell ref="D20:D29"/>
    <mergeCell ref="E20:E29"/>
    <mergeCell ref="J7:J18"/>
    <mergeCell ref="K7:K18"/>
    <mergeCell ref="A7:A19"/>
    <mergeCell ref="B7:B18"/>
    <mergeCell ref="B19:C19"/>
    <mergeCell ref="D7:D18"/>
    <mergeCell ref="E7:E18"/>
    <mergeCell ref="F7:F18"/>
    <mergeCell ref="G7:G18"/>
    <mergeCell ref="H7:H18"/>
    <mergeCell ref="I7:I18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G5:I5"/>
    <mergeCell ref="J5:J6"/>
    <mergeCell ref="K5:K6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2024-07-17T05:04:28Z</dcterms:modified>
</cp:coreProperties>
</file>